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203F75F3-D843-446F-8326-A315A896ED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3" i="1" l="1"/>
  <c r="J83" i="1"/>
  <c r="I83" i="1"/>
  <c r="K82" i="1"/>
  <c r="J82" i="1"/>
  <c r="I82" i="1"/>
  <c r="K76" i="1"/>
  <c r="K75" i="1" s="1"/>
  <c r="J76" i="1"/>
  <c r="I76" i="1"/>
  <c r="J75" i="1"/>
  <c r="I75" i="1"/>
  <c r="K70" i="1"/>
  <c r="J70" i="1"/>
  <c r="I70" i="1"/>
  <c r="I66" i="1" s="1"/>
  <c r="I30" i="1" s="1"/>
  <c r="I91" i="1" s="1"/>
  <c r="K67" i="1"/>
  <c r="K66" i="1" s="1"/>
  <c r="J67" i="1"/>
  <c r="J66" i="1" s="1"/>
  <c r="J30" i="1" s="1"/>
  <c r="J91" i="1" s="1"/>
  <c r="I67" i="1"/>
  <c r="K59" i="1"/>
  <c r="J59" i="1"/>
  <c r="I59" i="1"/>
  <c r="K54" i="1"/>
  <c r="J54" i="1"/>
  <c r="I54" i="1"/>
  <c r="K51" i="1"/>
  <c r="J51" i="1"/>
  <c r="I51" i="1"/>
  <c r="K48" i="1"/>
  <c r="J48" i="1"/>
  <c r="I48" i="1"/>
  <c r="K47" i="1"/>
  <c r="J47" i="1"/>
  <c r="I47" i="1"/>
  <c r="K43" i="1"/>
  <c r="K42" i="1" s="1"/>
  <c r="J43" i="1"/>
  <c r="I43" i="1"/>
  <c r="J42" i="1"/>
  <c r="I42" i="1"/>
  <c r="K39" i="1"/>
  <c r="J39" i="1"/>
  <c r="I39" i="1"/>
  <c r="K37" i="1"/>
  <c r="J37" i="1"/>
  <c r="I37" i="1"/>
  <c r="K32" i="1"/>
  <c r="J32" i="1"/>
  <c r="I32" i="1"/>
  <c r="K31" i="1"/>
  <c r="J31" i="1"/>
  <c r="I31" i="1"/>
  <c r="K30" i="1" l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<sst xmlns="http://schemas.openxmlformats.org/spreadsheetml/2006/main" count="101" uniqueCount="98">
  <si>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</si>
  <si>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</si>
  <si>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</si>
  <si>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</si>
  <si>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Anykščių Antano Baranausko pagrindinė mokykla, 190047449</t>
  </si>
  <si>
    <t>(įstaigos pavadinimas, kodas Juridinių asmenų registre, adresas)</t>
  </si>
  <si>
    <t>MOKĖTINŲ SUMŲ</t>
  </si>
  <si>
    <t>2025 m. rugsėjo mėn. 30 d.</t>
  </si>
  <si>
    <t>3 ketvirtis</t>
  </si>
  <si>
    <t>(metinė, ketvirtinė)</t>
  </si>
  <si>
    <t>ATASKAITA</t>
  </si>
  <si>
    <t xml:space="preserve">                          2025.10.14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</si>
  <si>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</si>
  <si>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</si>
  <si>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</si>
  <si>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</si>
  <si>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</si>
  <si>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190047449</t>
  </si>
  <si>
    <t>(tūkst. Eurų)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</si>
  <si>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</si>
  <si>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</si>
  <si>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</si>
  <si>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</si>
  <si>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</si>
  <si>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</si>
  <si>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</si>
  <si>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</si>
  <si>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</si>
  <si>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</si>
  <si>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</si>
  <si>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</si>
  <si>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</si>
  <si>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</si>
  <si>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</si>
  <si>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</si>
  <si>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</si>
  <si>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</si>
  <si>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</si>
  <si>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</si>
  <si>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</si>
  <si>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</si>
  <si>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</si>
  <si>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</si>
  <si>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</si>
  <si>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</si>
  <si>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</si>
  <si>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</si>
  <si>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</si>
  <si>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</si>
  <si>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</si>
  <si>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</si>
  <si>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</si>
  <si>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</si>
  <si>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</si>
  <si>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</si>
  <si>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</si>
  <si>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</si>
  <si>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</si>
  <si>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</si>
  <si>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</si>
  <si>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</si>
  <si>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</si>
  <si>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</si>
  <si>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</si>
  <si>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</si>
  <si>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</si>
  <si>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</si>
  <si>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</si>
  <si>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</si>
  <si>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</si>
  <si>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</si>
  <si>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</si>
  <si>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</si>
  <si>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</si>
  <si>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</si>
  <si>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</si>
  <si>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</si>
  <si>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</si>
  <si>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</si>
  <si>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</si>
  <si>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</si>
  <si>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</si>
  <si>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</si>
  <si>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</si>
  <si>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</si>
  <si>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</si>
  <si>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</si>
  <si>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</si>
  <si>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</si>
  <si>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</si>
  <si>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Direktorius</t>
  </si>
  <si>
    <t>Dalia Kugienė</t>
  </si>
  <si>
    <t>(įstaigos vadovo ar jo įgalioto asmens pareigų pavadinimas)</t>
  </si>
  <si>
    <t>(parašas)</t>
  </si>
  <si>
    <t>(vardas ir pavardė)</t>
  </si>
  <si>
    <t>Vyr.buhalteris</t>
  </si>
  <si>
    <t>Albina  Sabaliauskienė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</si>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</sst>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workbookViewId="0">
      <selection activeCell="K89" sqref="K89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1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1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1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1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ht="30" customHeight="1" x14ac:dyDescent="0.25">
      <c r="A6" s="58" t="s">
        <v>4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x14ac:dyDescent="0.25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ht="7.5" customHeight="1" x14ac:dyDescent="0.25">
      <c r="A8" s="11"/>
      <c r="B8" s="11"/>
      <c r="C8" s="11"/>
      <c r="D8" s="11"/>
      <c r="E8" s="11"/>
      <c r="F8" s="44"/>
      <c r="G8" s="62"/>
      <c r="H8" s="62"/>
      <c r="I8" s="58"/>
      <c r="J8" s="58"/>
      <c r="K8" s="58"/>
    </row>
    <row r="9" spans="1:11" ht="15" customHeight="1" x14ac:dyDescent="0.25">
      <c r="A9" s="63" t="s">
        <v>6</v>
      </c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ht="7.5" customHeight="1" x14ac:dyDescent="0.25">
      <c r="A10" s="45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x14ac:dyDescent="0.25">
      <c r="A11" s="65" t="s">
        <v>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1" x14ac:dyDescent="0.25">
      <c r="A12" s="58" t="s">
        <v>8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x14ac:dyDescent="0.25">
      <c r="A13" s="58" t="s">
        <v>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ht="11.25" customHeight="1" x14ac:dyDescent="0.25">
      <c r="A14" s="45"/>
      <c r="B14" s="46"/>
      <c r="C14" s="46"/>
      <c r="D14" s="46"/>
      <c r="E14" s="46"/>
      <c r="F14" s="46"/>
      <c r="G14" s="44"/>
      <c r="H14" s="44"/>
      <c r="I14" s="44"/>
      <c r="J14" s="44"/>
      <c r="K14" s="44"/>
    </row>
    <row r="15" spans="1:11" x14ac:dyDescent="0.25">
      <c r="A15" s="65" t="s">
        <v>10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15" customHeight="1" x14ac:dyDescent="0.25">
      <c r="A16" s="58" t="s">
        <v>11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x14ac:dyDescent="0.25">
      <c r="A17" s="47"/>
      <c r="B17" s="44"/>
      <c r="C17" s="44"/>
      <c r="D17" s="44"/>
      <c r="E17" s="44"/>
      <c r="F17" s="44"/>
      <c r="G17" s="44" t="s">
        <v>12</v>
      </c>
      <c r="H17" s="44"/>
      <c r="I17" s="32"/>
      <c r="J17" s="32"/>
      <c r="K17" s="4"/>
    </row>
    <row r="18" spans="1:11" ht="9" customHeight="1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x14ac:dyDescent="0.25">
      <c r="A19" s="47"/>
      <c r="B19" s="44"/>
      <c r="C19" s="44"/>
      <c r="D19" s="44"/>
      <c r="E19" s="44"/>
      <c r="F19" s="44"/>
      <c r="G19" s="44"/>
      <c r="H19" s="44"/>
      <c r="I19" s="5"/>
      <c r="J19" s="6"/>
      <c r="K19" s="7" t="s">
        <v>13</v>
      </c>
    </row>
    <row r="20" spans="1:11" x14ac:dyDescent="0.25">
      <c r="A20" s="47"/>
      <c r="B20" s="44"/>
      <c r="C20" s="44"/>
      <c r="D20" s="44"/>
      <c r="E20" s="44"/>
      <c r="F20" s="44"/>
      <c r="G20" s="44"/>
      <c r="H20" s="44"/>
      <c r="I20" s="8"/>
      <c r="J20" s="8" t="s">
        <v>14</v>
      </c>
      <c r="K20" s="9"/>
    </row>
    <row r="21" spans="1:11" x14ac:dyDescent="0.25">
      <c r="A21" s="47"/>
      <c r="B21" s="44"/>
      <c r="C21" s="44"/>
      <c r="D21" s="44"/>
      <c r="E21" s="44"/>
      <c r="F21" s="44"/>
      <c r="G21" s="44"/>
      <c r="H21" s="44"/>
      <c r="I21" s="8"/>
      <c r="J21" s="8" t="s">
        <v>15</v>
      </c>
      <c r="K21" s="9"/>
    </row>
    <row r="22" spans="1:11" x14ac:dyDescent="0.25">
      <c r="A22" s="47"/>
      <c r="B22" s="44"/>
      <c r="C22" s="44"/>
      <c r="D22" s="44"/>
      <c r="E22" s="44"/>
      <c r="F22" s="44"/>
      <c r="G22" s="44"/>
      <c r="H22" s="44"/>
      <c r="I22" s="10"/>
      <c r="J22" s="8" t="s">
        <v>16</v>
      </c>
      <c r="K22" s="9" t="s">
        <v>17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4"/>
      <c r="H23" s="44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4"/>
      <c r="I24" s="12"/>
      <c r="J24" s="12"/>
      <c r="K24" s="10" t="s">
        <v>18</v>
      </c>
    </row>
    <row r="25" spans="1:11" ht="15" customHeight="1" x14ac:dyDescent="0.25">
      <c r="A25" s="69" t="s">
        <v>19</v>
      </c>
      <c r="B25" s="70"/>
      <c r="C25" s="70"/>
      <c r="D25" s="70"/>
      <c r="E25" s="70"/>
      <c r="F25" s="70"/>
      <c r="G25" s="69" t="s">
        <v>20</v>
      </c>
      <c r="H25" s="69" t="s">
        <v>21</v>
      </c>
      <c r="I25" s="71" t="s">
        <v>22</v>
      </c>
      <c r="J25" s="72"/>
      <c r="K25" s="72"/>
    </row>
    <row r="26" spans="1:11" x14ac:dyDescent="0.25">
      <c r="A26" s="70"/>
      <c r="B26" s="70"/>
      <c r="C26" s="70"/>
      <c r="D26" s="70"/>
      <c r="E26" s="70"/>
      <c r="F26" s="70"/>
      <c r="G26" s="69"/>
      <c r="H26" s="69"/>
      <c r="I26" s="73" t="s">
        <v>23</v>
      </c>
      <c r="J26" s="73"/>
      <c r="K26" s="74"/>
    </row>
    <row r="27" spans="1:11" ht="25.5" customHeight="1" x14ac:dyDescent="0.25">
      <c r="A27" s="70"/>
      <c r="B27" s="70"/>
      <c r="C27" s="70"/>
      <c r="D27" s="70"/>
      <c r="E27" s="70"/>
      <c r="F27" s="70"/>
      <c r="G27" s="69"/>
      <c r="H27" s="69"/>
      <c r="I27" s="69" t="s">
        <v>24</v>
      </c>
      <c r="J27" s="69" t="s">
        <v>25</v>
      </c>
      <c r="K27" s="75"/>
    </row>
    <row r="28" spans="1:11" ht="36" customHeight="1" x14ac:dyDescent="0.25">
      <c r="A28" s="70"/>
      <c r="B28" s="70"/>
      <c r="C28" s="70"/>
      <c r="D28" s="70"/>
      <c r="E28" s="70"/>
      <c r="F28" s="70"/>
      <c r="G28" s="69"/>
      <c r="H28" s="69"/>
      <c r="I28" s="69"/>
      <c r="J28" s="48" t="s">
        <v>26</v>
      </c>
      <c r="K28" s="48" t="s">
        <v>27</v>
      </c>
    </row>
    <row r="29" spans="1:11" x14ac:dyDescent="0.25">
      <c r="A29" s="66">
        <v>1</v>
      </c>
      <c r="B29" s="66"/>
      <c r="C29" s="66"/>
      <c r="D29" s="66"/>
      <c r="E29" s="66"/>
      <c r="F29" s="66"/>
      <c r="G29" s="49">
        <v>2</v>
      </c>
      <c r="H29" s="49">
        <v>3</v>
      </c>
      <c r="I29" s="49">
        <v>4</v>
      </c>
      <c r="J29" s="49">
        <v>5</v>
      </c>
      <c r="K29" s="49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52">
        <f>I31+I37+I39+I42+I47+I59+I66+I75+I81</f>
        <v>0</v>
      </c>
      <c r="J30" s="52">
        <f>J31+J37+J39+J42+J47+J59+J66+J75+J81</f>
        <v>220.60000000000002</v>
      </c>
      <c r="K30" s="52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53">
        <f>I32+I36</f>
        <v>0</v>
      </c>
      <c r="J31" s="53">
        <f>J32+J36</f>
        <v>203.4</v>
      </c>
      <c r="K31" s="53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49">
        <v>3</v>
      </c>
      <c r="I32" s="54">
        <f>I33+I35</f>
        <v>0</v>
      </c>
      <c r="J32" s="54">
        <f>J33+J35</f>
        <v>200.4</v>
      </c>
      <c r="K32" s="5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49">
        <v>4</v>
      </c>
      <c r="I33" s="54"/>
      <c r="J33" s="54">
        <v>200.4</v>
      </c>
      <c r="K33" s="54"/>
    </row>
    <row r="34" spans="1:11" x14ac:dyDescent="0.25">
      <c r="A34" s="16"/>
      <c r="B34" s="16"/>
      <c r="C34" s="16"/>
      <c r="D34" s="16"/>
      <c r="E34" s="16"/>
      <c r="F34" s="16"/>
      <c r="G34" s="20" t="s">
        <v>32</v>
      </c>
      <c r="H34" s="49">
        <v>5</v>
      </c>
      <c r="I34" s="54"/>
      <c r="J34" s="54">
        <v>35.200000000000003</v>
      </c>
      <c r="K34" s="54"/>
    </row>
    <row r="35" spans="1:1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49">
        <v>6</v>
      </c>
      <c r="I35" s="54"/>
      <c r="J35" s="54"/>
      <c r="K35" s="5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49">
        <v>7</v>
      </c>
      <c r="I36" s="54"/>
      <c r="J36" s="54">
        <v>3</v>
      </c>
      <c r="K36" s="5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5">
        <f>I38</f>
        <v>0</v>
      </c>
      <c r="J37" s="55">
        <f>J38</f>
        <v>6.8</v>
      </c>
      <c r="K37" s="55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49">
        <v>9</v>
      </c>
      <c r="I38" s="54"/>
      <c r="J38" s="54">
        <v>6.8</v>
      </c>
      <c r="K38" s="54"/>
    </row>
    <row r="39" spans="1:1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53">
        <f>I40+I41</f>
        <v>0</v>
      </c>
      <c r="J39" s="53">
        <f>J40+J41</f>
        <v>0</v>
      </c>
      <c r="K39" s="53">
        <f>K40+K41</f>
        <v>0</v>
      </c>
    </row>
    <row r="40" spans="1:1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49">
        <v>11</v>
      </c>
      <c r="I40" s="54"/>
      <c r="J40" s="54"/>
      <c r="K40" s="54"/>
    </row>
    <row r="41" spans="1:1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49">
        <v>12</v>
      </c>
      <c r="I41" s="54"/>
      <c r="J41" s="54"/>
      <c r="K41" s="5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53">
        <f>I43</f>
        <v>0</v>
      </c>
      <c r="J42" s="53">
        <f>J43</f>
        <v>0</v>
      </c>
      <c r="K42" s="53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49">
        <v>14</v>
      </c>
      <c r="I43" s="54">
        <f>I44+I45+I46</f>
        <v>0</v>
      </c>
      <c r="J43" s="54">
        <f>J44+J45+J46</f>
        <v>0</v>
      </c>
      <c r="K43" s="54">
        <f>K44+K45+K46</f>
        <v>0</v>
      </c>
    </row>
    <row r="44" spans="1:1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49">
        <v>15</v>
      </c>
      <c r="I44" s="54"/>
      <c r="J44" s="54"/>
      <c r="K44" s="5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49">
        <v>16</v>
      </c>
      <c r="I45" s="54"/>
      <c r="J45" s="54"/>
      <c r="K45" s="54"/>
    </row>
    <row r="46" spans="1:1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49">
        <v>17</v>
      </c>
      <c r="I46" s="54"/>
      <c r="J46" s="54"/>
      <c r="K46" s="54"/>
    </row>
    <row r="47" spans="1:1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53">
        <f>I48+I51+I54</f>
        <v>0</v>
      </c>
      <c r="J47" s="53">
        <f>J48+J51+J54</f>
        <v>0</v>
      </c>
      <c r="K47" s="53">
        <f>K48+K51+K54</f>
        <v>0</v>
      </c>
    </row>
    <row r="48" spans="1:1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49">
        <v>19</v>
      </c>
      <c r="I48" s="54">
        <f>I49+I50</f>
        <v>0</v>
      </c>
      <c r="J48" s="54">
        <f>J49+J50</f>
        <v>0</v>
      </c>
      <c r="K48" s="54">
        <f>K49+K50</f>
        <v>0</v>
      </c>
    </row>
    <row r="49" spans="1:11" ht="24" customHeight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49">
        <v>20</v>
      </c>
      <c r="I49" s="54"/>
      <c r="J49" s="54"/>
      <c r="K49" s="54"/>
    </row>
    <row r="50" spans="1:1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49">
        <v>21</v>
      </c>
      <c r="I50" s="54"/>
      <c r="J50" s="54"/>
      <c r="K50" s="54"/>
    </row>
    <row r="51" spans="1:1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49">
        <v>22</v>
      </c>
      <c r="I51" s="54">
        <f>I52+I53</f>
        <v>0</v>
      </c>
      <c r="J51" s="54">
        <f>J52+J53</f>
        <v>0</v>
      </c>
      <c r="K51" s="54">
        <f>K52+K53</f>
        <v>0</v>
      </c>
    </row>
    <row r="52" spans="1:11" ht="24" customHeight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49">
        <v>23</v>
      </c>
      <c r="I52" s="54"/>
      <c r="J52" s="54"/>
      <c r="K52" s="54"/>
    </row>
    <row r="53" spans="1:11" ht="24" customHeight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49">
        <v>24</v>
      </c>
      <c r="I53" s="54"/>
      <c r="J53" s="54"/>
      <c r="K53" s="54"/>
    </row>
    <row r="54" spans="1:1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49">
        <v>25</v>
      </c>
      <c r="I54" s="54">
        <f>I55+I56+I57+I58</f>
        <v>0</v>
      </c>
      <c r="J54" s="54">
        <f>J55+J56+J57+J58</f>
        <v>0</v>
      </c>
      <c r="K54" s="54">
        <f>K55+K56+K57+K58</f>
        <v>0</v>
      </c>
    </row>
    <row r="55" spans="1:11" ht="24" customHeight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49">
        <v>26</v>
      </c>
      <c r="I55" s="54"/>
      <c r="J55" s="54"/>
      <c r="K55" s="54"/>
    </row>
    <row r="56" spans="1:1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49">
        <v>27</v>
      </c>
      <c r="I56" s="54"/>
      <c r="J56" s="54"/>
      <c r="K56" s="54"/>
    </row>
    <row r="57" spans="1:11" ht="24" customHeight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49">
        <v>28</v>
      </c>
      <c r="I57" s="54"/>
      <c r="J57" s="54"/>
      <c r="K57" s="54"/>
    </row>
    <row r="58" spans="1:1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49">
        <v>29</v>
      </c>
      <c r="I58" s="54"/>
      <c r="J58" s="54"/>
      <c r="K58" s="54"/>
    </row>
    <row r="59" spans="1:1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53">
        <f>I60+I61+I62+I63+I64+I65</f>
        <v>0</v>
      </c>
      <c r="J59" s="53">
        <f>J60+J61+J62+J63+J64+J65</f>
        <v>0</v>
      </c>
      <c r="K59" s="53">
        <f>K60+K61+K62+K63+K64+K65</f>
        <v>0</v>
      </c>
    </row>
    <row r="60" spans="1:1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49">
        <v>31</v>
      </c>
      <c r="I60" s="54"/>
      <c r="J60" s="54"/>
      <c r="K60" s="54"/>
    </row>
    <row r="61" spans="1:1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49">
        <v>32</v>
      </c>
      <c r="I61" s="54"/>
      <c r="J61" s="54"/>
      <c r="K61" s="54"/>
    </row>
    <row r="62" spans="1:1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49">
        <v>33</v>
      </c>
      <c r="I62" s="54"/>
      <c r="J62" s="54"/>
      <c r="K62" s="54"/>
    </row>
    <row r="63" spans="1:11" ht="24" customHeight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49">
        <v>34</v>
      </c>
      <c r="I63" s="54"/>
      <c r="J63" s="54"/>
      <c r="K63" s="54"/>
    </row>
    <row r="64" spans="1:11" ht="24" customHeight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49">
        <v>35</v>
      </c>
      <c r="I64" s="54"/>
      <c r="J64" s="54"/>
      <c r="K64" s="54"/>
    </row>
    <row r="65" spans="1:1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49">
        <v>36</v>
      </c>
      <c r="I65" s="54"/>
      <c r="J65" s="54"/>
      <c r="K65" s="5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53">
        <f>I67+I70+I74</f>
        <v>0</v>
      </c>
      <c r="J66" s="53">
        <f>J67+J70+J74</f>
        <v>10.4</v>
      </c>
      <c r="K66" s="53">
        <f>K67+K70+K74</f>
        <v>0</v>
      </c>
    </row>
    <row r="67" spans="1:1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49">
        <v>38</v>
      </c>
      <c r="I67" s="54">
        <f>I68+I69</f>
        <v>0</v>
      </c>
      <c r="J67" s="54">
        <f>J68+J69</f>
        <v>0</v>
      </c>
      <c r="K67" s="54">
        <f>K68+K69</f>
        <v>0</v>
      </c>
    </row>
    <row r="68" spans="1:1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49">
        <v>39</v>
      </c>
      <c r="I68" s="54"/>
      <c r="J68" s="54"/>
      <c r="K68" s="54"/>
    </row>
    <row r="69" spans="1:1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49">
        <v>40</v>
      </c>
      <c r="I69" s="54"/>
      <c r="J69" s="54"/>
      <c r="K69" s="54"/>
    </row>
    <row r="70" spans="1:11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49">
        <v>41</v>
      </c>
      <c r="I70" s="54">
        <f>I71+I72+I73</f>
        <v>0</v>
      </c>
      <c r="J70" s="54">
        <f>J71+J72+J73</f>
        <v>10.4</v>
      </c>
      <c r="K70" s="54">
        <f>K71+K72+K73</f>
        <v>0</v>
      </c>
    </row>
    <row r="71" spans="1:1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49">
        <v>42</v>
      </c>
      <c r="I71" s="54"/>
      <c r="J71" s="54">
        <v>10.4</v>
      </c>
      <c r="K71" s="54"/>
    </row>
    <row r="72" spans="1:1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49">
        <v>43</v>
      </c>
      <c r="I72" s="54"/>
      <c r="J72" s="54"/>
      <c r="K72" s="54"/>
    </row>
    <row r="73" spans="1:1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49">
        <v>44</v>
      </c>
      <c r="I73" s="54"/>
      <c r="J73" s="54"/>
      <c r="K73" s="5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49">
        <v>45</v>
      </c>
      <c r="I74" s="54"/>
      <c r="J74" s="54"/>
      <c r="K74" s="54"/>
    </row>
    <row r="75" spans="1:1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53">
        <f>I76+I80</f>
        <v>0</v>
      </c>
      <c r="J75" s="53">
        <f>J76+J80</f>
        <v>0</v>
      </c>
      <c r="K75" s="53">
        <f>K76+K80</f>
        <v>0</v>
      </c>
    </row>
    <row r="76" spans="1:1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49">
        <v>47</v>
      </c>
      <c r="I76" s="54">
        <f>I77+I78+I79</f>
        <v>0</v>
      </c>
      <c r="J76" s="54">
        <f>J77+J78+J79</f>
        <v>0</v>
      </c>
      <c r="K76" s="54">
        <f>K77+K78+K79</f>
        <v>0</v>
      </c>
    </row>
    <row r="77" spans="1:1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49">
        <v>48</v>
      </c>
      <c r="I77" s="54"/>
      <c r="J77" s="54"/>
      <c r="K77" s="54"/>
    </row>
    <row r="78" spans="1:1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49">
        <v>49</v>
      </c>
      <c r="I78" s="54"/>
      <c r="J78" s="54"/>
      <c r="K78" s="54"/>
    </row>
    <row r="79" spans="1:1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49">
        <v>50</v>
      </c>
      <c r="I79" s="54"/>
      <c r="J79" s="54"/>
      <c r="K79" s="54"/>
    </row>
    <row r="80" spans="1:1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49">
        <v>51</v>
      </c>
      <c r="I80" s="54"/>
      <c r="J80" s="54"/>
      <c r="K80" s="54"/>
    </row>
    <row r="81" spans="1:11" ht="36" customHeight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53"/>
      <c r="J81" s="53"/>
      <c r="K81" s="53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53">
        <f>I83+I89+I90</f>
        <v>0</v>
      </c>
      <c r="J82" s="53">
        <f>J83+J89+J90</f>
        <v>0</v>
      </c>
      <c r="K82" s="53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53">
        <f>I84+I85+I86+I87+I88</f>
        <v>0</v>
      </c>
      <c r="J83" s="53">
        <f>J84+J85+J86+J87+J88</f>
        <v>0</v>
      </c>
      <c r="K83" s="53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49">
        <v>55</v>
      </c>
      <c r="I84" s="54"/>
      <c r="J84" s="54"/>
      <c r="K84" s="54"/>
    </row>
    <row r="85" spans="1:1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49">
        <v>56</v>
      </c>
      <c r="I85" s="54"/>
      <c r="J85" s="54"/>
      <c r="K85" s="54"/>
    </row>
    <row r="86" spans="1:1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49">
        <v>57</v>
      </c>
      <c r="I86" s="54"/>
      <c r="J86" s="54"/>
      <c r="K86" s="54"/>
    </row>
    <row r="87" spans="1:11" ht="24" customHeight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49">
        <v>58</v>
      </c>
      <c r="I87" s="54"/>
      <c r="J87" s="54"/>
      <c r="K87" s="54"/>
    </row>
    <row r="88" spans="1:11" ht="24" customHeight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49">
        <v>59</v>
      </c>
      <c r="I88" s="54"/>
      <c r="J88" s="54"/>
      <c r="K88" s="54"/>
    </row>
    <row r="89" spans="1:11" ht="36" customHeight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53"/>
      <c r="J89" s="53"/>
      <c r="K89" s="53"/>
    </row>
    <row r="90" spans="1:11" ht="24" customHeight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53"/>
      <c r="J90" s="53"/>
      <c r="K90" s="53"/>
    </row>
    <row r="91" spans="1:11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52">
        <f>I30+I82</f>
        <v>0</v>
      </c>
      <c r="J91" s="52">
        <f>J30+J82</f>
        <v>220.60000000000002</v>
      </c>
      <c r="K91" s="52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0"/>
      <c r="J92" s="50"/>
      <c r="K92" s="29"/>
    </row>
    <row r="93" spans="1:11" x14ac:dyDescent="0.25">
      <c r="A93" s="50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90</v>
      </c>
      <c r="B94" s="34"/>
      <c r="C94" s="34"/>
      <c r="D94" s="34"/>
      <c r="E94" s="34"/>
      <c r="F94" s="34"/>
      <c r="G94" s="34"/>
      <c r="H94" s="35"/>
      <c r="I94" s="36"/>
      <c r="J94" s="56" t="s">
        <v>91</v>
      </c>
      <c r="K94" s="56"/>
    </row>
    <row r="95" spans="1:11" x14ac:dyDescent="0.25">
      <c r="A95" s="62" t="s">
        <v>92</v>
      </c>
      <c r="B95" s="67"/>
      <c r="C95" s="67"/>
      <c r="D95" s="67"/>
      <c r="E95" s="67"/>
      <c r="F95" s="67"/>
      <c r="G95" s="67"/>
      <c r="H95" s="37"/>
      <c r="I95" s="38" t="s">
        <v>93</v>
      </c>
      <c r="J95" s="57" t="s">
        <v>94</v>
      </c>
      <c r="K95" s="57"/>
    </row>
    <row r="96" spans="1:11" x14ac:dyDescent="0.25">
      <c r="A96" s="50"/>
      <c r="B96" s="50"/>
      <c r="C96" s="39"/>
      <c r="D96" s="50"/>
      <c r="E96" s="50"/>
      <c r="F96" s="68"/>
      <c r="G96" s="67"/>
      <c r="H96" s="37"/>
      <c r="I96" s="40"/>
      <c r="J96" s="41"/>
      <c r="K96" s="41"/>
    </row>
    <row r="97" spans="1:11" x14ac:dyDescent="0.25">
      <c r="A97" s="34" t="s">
        <v>95</v>
      </c>
      <c r="B97" s="34"/>
      <c r="C97" s="34"/>
      <c r="D97" s="34"/>
      <c r="E97" s="34"/>
      <c r="F97" s="34"/>
      <c r="G97" s="34"/>
      <c r="H97" s="37"/>
      <c r="I97" s="36"/>
      <c r="J97" s="56" t="s">
        <v>96</v>
      </c>
      <c r="K97" s="56"/>
    </row>
    <row r="98" spans="1:11" ht="30.75" customHeight="1" x14ac:dyDescent="0.25">
      <c r="A98" s="59" t="s">
        <v>97</v>
      </c>
      <c r="B98" s="60"/>
      <c r="C98" s="60"/>
      <c r="D98" s="60"/>
      <c r="E98" s="60"/>
      <c r="F98" s="60"/>
      <c r="G98" s="60"/>
      <c r="H98" s="35"/>
      <c r="I98" s="38" t="s">
        <v>93</v>
      </c>
      <c r="J98" s="57" t="s">
        <v>94</v>
      </c>
      <c r="K98" s="57"/>
    </row>
  </sheetData>
  <mergeCells count="26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2022-03-31T15:40:27Z</dcterms:created>
  <dcterms:modified xsi:type="dcterms:W3CDTF">2025-10-14T11:04:01Z</dcterms:modified>
  <cp:category/>
</cp:coreProperties>
</file>